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D:\Users\usuario\Desktop\D I F   2 0  1 8\CUENTA PUBLICA\2026\SEGUNDO TRIMESTRE 2026\DIGITAL\"/>
    </mc:Choice>
  </mc:AlternateContent>
  <xr:revisionPtr revIDLastSave="0" documentId="13_ncr:1_{0DABB3EE-3AF9-4C3C-B231-6446CEAEDC83}" xr6:coauthVersionLast="47" xr6:coauthVersionMax="47" xr10:uidLastSave="{00000000-0000-0000-0000-000000000000}"/>
  <bookViews>
    <workbookView xWindow="-120" yWindow="-120" windowWidth="29040" windowHeight="15720" xr2:uid="{00000000-000D-0000-FFFF-FFFF00000000}"/>
  </bookViews>
  <sheets>
    <sheet name="GC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5" i="1" l="1"/>
  <c r="H35" i="1"/>
  <c r="G35" i="1"/>
  <c r="F35" i="1"/>
  <c r="E35" i="1"/>
  <c r="D35" i="1"/>
  <c r="F34" i="1"/>
  <c r="I34" i="1" s="1"/>
  <c r="F33" i="1"/>
  <c r="I33" i="1" s="1"/>
  <c r="F32" i="1"/>
  <c r="I32" i="1" s="1"/>
  <c r="F31" i="1"/>
  <c r="I31" i="1" s="1"/>
  <c r="F30" i="1"/>
  <c r="I30" i="1" s="1"/>
  <c r="F29" i="1"/>
  <c r="I29" i="1" s="1"/>
  <c r="F28" i="1"/>
  <c r="I28" i="1" s="1"/>
  <c r="F27" i="1"/>
  <c r="I27" i="1" s="1"/>
  <c r="F26" i="1"/>
  <c r="I26" i="1" s="1"/>
  <c r="I25" i="1" s="1"/>
  <c r="H25" i="1"/>
  <c r="G25" i="1"/>
  <c r="E25" i="1"/>
  <c r="D25" i="1"/>
  <c r="F24" i="1"/>
  <c r="I24" i="1" s="1"/>
  <c r="F23" i="1"/>
  <c r="I23" i="1" s="1"/>
  <c r="F22" i="1"/>
  <c r="I22" i="1" s="1"/>
  <c r="F21" i="1"/>
  <c r="I21" i="1" s="1"/>
  <c r="I20" i="1" s="1"/>
  <c r="H20" i="1"/>
  <c r="G20" i="1"/>
  <c r="E20" i="1"/>
  <c r="D20" i="1"/>
  <c r="F19" i="1"/>
  <c r="I19" i="1" s="1"/>
  <c r="F18" i="1"/>
  <c r="I18" i="1" s="1"/>
  <c r="F17" i="1"/>
  <c r="I17" i="1" s="1"/>
  <c r="F16" i="1"/>
  <c r="I16" i="1" s="1"/>
  <c r="F15" i="1"/>
  <c r="I15" i="1" s="1"/>
  <c r="F14" i="1"/>
  <c r="I14" i="1" s="1"/>
  <c r="F13" i="1"/>
  <c r="I13" i="1" s="1"/>
  <c r="H12" i="1"/>
  <c r="G12" i="1"/>
  <c r="E12" i="1"/>
  <c r="D12" i="1"/>
  <c r="F11" i="1"/>
  <c r="I11" i="1" s="1"/>
  <c r="F10" i="1"/>
  <c r="I10" i="1" s="1"/>
  <c r="F9" i="1"/>
  <c r="I9" i="1" s="1"/>
  <c r="I8" i="1" s="1"/>
  <c r="H8" i="1"/>
  <c r="G8" i="1"/>
  <c r="E8" i="1"/>
  <c r="D8" i="1"/>
  <c r="F7" i="1"/>
  <c r="I7" i="1" s="1"/>
  <c r="F6" i="1"/>
  <c r="I6" i="1" s="1"/>
  <c r="I5" i="1" s="1"/>
  <c r="H5" i="1"/>
  <c r="G5" i="1"/>
  <c r="F5" i="1"/>
  <c r="E5" i="1"/>
  <c r="D5" i="1"/>
  <c r="I12" i="1" l="1"/>
  <c r="F25" i="1"/>
  <c r="F20" i="1"/>
  <c r="F8" i="1"/>
  <c r="F12" i="1"/>
</calcChain>
</file>

<file path=xl/sharedStrings.xml><?xml version="1.0" encoding="utf-8"?>
<sst xmlns="http://schemas.openxmlformats.org/spreadsheetml/2006/main" count="42" uniqueCount="42">
  <si>
    <t>Concepto</t>
  </si>
  <si>
    <t>Egresos</t>
  </si>
  <si>
    <t>Subejercicio</t>
  </si>
  <si>
    <t>Aprobado</t>
  </si>
  <si>
    <t>Ampliaciones/ (Reducciones)</t>
  </si>
  <si>
    <t>Modificado</t>
  </si>
  <si>
    <t>Devengado</t>
  </si>
  <si>
    <t>Pagado</t>
  </si>
  <si>
    <t>Programas</t>
  </si>
  <si>
    <t>Subsidios: Sector Social y Privado o Entidades Federativas y Municipios</t>
  </si>
  <si>
    <t>Subsidios sujetos a Reglas de Operación</t>
  </si>
  <si>
    <t>Subsidios sujetos a Lineamientos de Operación.</t>
  </si>
  <si>
    <t>Bienes, Servicios e Infraestructura Pública</t>
  </si>
  <si>
    <t>Provisión de Bienes Públicos</t>
  </si>
  <si>
    <t>Prestación de Servicios Públicos</t>
  </si>
  <si>
    <t>Proyectos de Inversión en Infraestructura y Obra Pública</t>
  </si>
  <si>
    <t>Desempeño de las Funciones de Gobierno</t>
  </si>
  <si>
    <t>Funciones de las Fuerzas Armadas</t>
  </si>
  <si>
    <t>Fomento, Promoción y Servicios para el Desarrollo Económico y Social</t>
  </si>
  <si>
    <t>Regulación y supervisión</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</si>
  <si>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</si>
  <si>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</si>
  <si>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</si>
  <si>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</si>
  <si>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</si>
  <si>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</si>
  <si>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</si>
  <si>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</si>
  <si>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Operaciones ajenas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</si>
  <si>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</si>
  <si>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</si>
  <si>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</si>
  <si>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</si>
  <si>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</si>
  <si>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Pensiones y jubilaciones</t>
  </si>
  <si>
    <t>Obligaciones de cumplimiento de resolución jurisdiccional</t>
  </si>
  <si>
    <t>Aportaciones a la seguridad social</t>
  </si>
  <si>
    <t>Aportaciones a fondos de estabilización</t>
  </si>
  <si>
    <t>Aportaciones a fondos de inversión y reestructura de pensiones</t>
  </si>
  <si>
    <t>Total del Egreso</t>
  </si>
  <si>
    <t>SISTEMA PARA EL DESARROLLO INTEGRAL DE LA FAMILIA DEL MUNICIPIO DE SAN FELIPE, GTO.
Gasto por Categoría Programática
Del 01 de enero al 30 de junio de 2026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</si>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</sst>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quot;$&quot;* #,##0.00_-;_-&quot;$&quot;* &quot;-&quot;??_-;_-@_-"/>
    <numFmt numFmtId="43" formatCode="_-* #,##0.00_-;\-* #,##0.00_-;_-* &quot;-&quot;??_-;_-@_-"/>
    <numFmt numFmtId="164" formatCode="_-[$€-2]* #,##0.00_-;\-[$€-2]* #,##0.00_-;_-[$€-2]* &quot;-&quot;??_-"/>
  </numFmts>
  <fonts count="9" x14ac:knownFonts="1">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8"/>
      <color theme="1"/>
      <name val="Arial"/>
      <family val="2"/>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6" fillId="0" borderId="0"/>
    <xf numFmtId="0" fontId="1" fillId="0" borderId="0"/>
    <xf numFmtId="0" fontId="1" fillId="0" borderId="0"/>
    <xf numFmtId="0" fontId="1" fillId="0" borderId="0"/>
    <xf numFmtId="0" fontId="1" fillId="0" borderId="0"/>
    <xf numFmtId="0" fontId="4" fillId="0" borderId="0"/>
    <xf numFmtId="0" fontId="4" fillId="0" borderId="0"/>
    <xf numFmtId="9" fontId="1" fillId="0" borderId="0" applyFont="0" applyFill="0" applyBorder="0" applyAlignment="0" applyProtection="0"/>
  </cellStyleXfs>
  <cellXfs count="37">
    <xf numFmtId="0" fontId="0" fillId="0" borderId="0" xfId="0"/>
    <xf numFmtId="4" fontId="7" fillId="2" borderId="7" xfId="9" applyNumberFormat="1" applyFont="1" applyFill="1" applyBorder="1" applyAlignment="1">
      <alignment horizontal="center" vertical="center" wrapText="1"/>
    </xf>
    <xf numFmtId="4" fontId="7" fillId="2" borderId="6" xfId="9" applyNumberFormat="1" applyFont="1" applyFill="1" applyBorder="1" applyAlignment="1">
      <alignment horizontal="center" vertical="center" wrapText="1"/>
    </xf>
    <xf numFmtId="4" fontId="7" fillId="2" borderId="4" xfId="9" applyNumberFormat="1" applyFont="1" applyFill="1" applyBorder="1" applyAlignment="1">
      <alignment horizontal="center" vertical="center" wrapText="1"/>
    </xf>
    <xf numFmtId="0" fontId="5" fillId="0" borderId="0" xfId="0" applyFont="1" applyAlignment="1" applyProtection="1">
      <alignment vertical="center"/>
      <protection locked="0"/>
    </xf>
    <xf numFmtId="4" fontId="5" fillId="0" borderId="0" xfId="0" applyNumberFormat="1" applyFont="1" applyAlignment="1" applyProtection="1">
      <alignment vertical="center"/>
      <protection locked="0"/>
    </xf>
    <xf numFmtId="0" fontId="5" fillId="0" borderId="13" xfId="0" applyFont="1" applyBorder="1" applyAlignment="1" applyProtection="1">
      <alignment vertical="center"/>
      <protection locked="0"/>
    </xf>
    <xf numFmtId="0" fontId="2" fillId="0" borderId="0" xfId="0" applyFont="1" applyAlignment="1">
      <alignment horizontal="left" vertical="center"/>
    </xf>
    <xf numFmtId="0" fontId="8" fillId="0" borderId="0" xfId="0" applyFont="1" applyAlignment="1" applyProtection="1">
      <alignment vertical="center"/>
      <protection locked="0"/>
    </xf>
    <xf numFmtId="0" fontId="2" fillId="0" borderId="0" xfId="8" applyFont="1" applyAlignment="1" applyProtection="1">
      <alignment horizontal="left" vertical="center"/>
      <protection hidden="1"/>
    </xf>
    <xf numFmtId="0" fontId="5" fillId="0" borderId="0" xfId="0" applyFont="1" applyAlignment="1" applyProtection="1">
      <alignment horizontal="left" vertical="center"/>
      <protection locked="0"/>
    </xf>
    <xf numFmtId="0" fontId="8" fillId="0" borderId="12" xfId="0" applyFont="1" applyBorder="1" applyAlignment="1" applyProtection="1">
      <alignment vertical="center"/>
      <protection locked="0"/>
    </xf>
    <xf numFmtId="0" fontId="8" fillId="0" borderId="3" xfId="0" applyFont="1" applyBorder="1" applyAlignment="1" applyProtection="1">
      <alignment vertical="center"/>
      <protection locked="0"/>
    </xf>
    <xf numFmtId="0" fontId="5" fillId="0" borderId="3" xfId="0" applyFont="1" applyBorder="1" applyAlignment="1" applyProtection="1">
      <alignment vertical="center"/>
      <protection locked="0"/>
    </xf>
    <xf numFmtId="0" fontId="2" fillId="0" borderId="14" xfId="0" applyFont="1" applyBorder="1" applyAlignment="1" applyProtection="1">
      <alignment horizontal="right" vertical="center"/>
      <protection locked="0"/>
    </xf>
    <xf numFmtId="3" fontId="7" fillId="0" borderId="10" xfId="0" applyNumberFormat="1" applyFont="1" applyBorder="1" applyProtection="1">
      <protection locked="0"/>
    </xf>
    <xf numFmtId="3" fontId="2" fillId="0" borderId="10" xfId="0" applyNumberFormat="1" applyFont="1" applyBorder="1" applyProtection="1">
      <protection locked="0"/>
    </xf>
    <xf numFmtId="3" fontId="2" fillId="0" borderId="10" xfId="0" applyNumberFormat="1" applyFont="1" applyBorder="1" applyAlignment="1" applyProtection="1">
      <alignment horizontal="right"/>
      <protection locked="0"/>
    </xf>
    <xf numFmtId="0" fontId="5" fillId="0" borderId="0" xfId="0" applyFont="1"/>
    <xf numFmtId="0" fontId="8" fillId="0" borderId="14" xfId="0" applyFont="1" applyBorder="1" applyAlignment="1" applyProtection="1">
      <alignment horizontal="center" vertical="center"/>
      <protection locked="0"/>
    </xf>
    <xf numFmtId="4" fontId="7" fillId="2" borderId="10" xfId="9" applyNumberFormat="1" applyFont="1" applyFill="1" applyBorder="1" applyAlignment="1">
      <alignment horizontal="center" vertical="center" wrapText="1"/>
    </xf>
    <xf numFmtId="4" fontId="7" fillId="2" borderId="9" xfId="9" applyNumberFormat="1" applyFont="1" applyFill="1" applyBorder="1" applyAlignment="1">
      <alignment horizontal="center" vertical="center" wrapText="1"/>
    </xf>
    <xf numFmtId="0" fontId="7" fillId="2" borderId="12" xfId="9" applyFont="1" applyFill="1" applyBorder="1" applyAlignment="1" applyProtection="1">
      <alignment horizontal="center" vertical="center" wrapText="1"/>
      <protection locked="0"/>
    </xf>
    <xf numFmtId="0" fontId="7" fillId="2" borderId="3" xfId="9" applyFont="1" applyFill="1" applyBorder="1" applyAlignment="1" applyProtection="1">
      <alignment horizontal="center" vertical="center" wrapText="1"/>
      <protection locked="0"/>
    </xf>
    <xf numFmtId="0" fontId="7" fillId="2" borderId="11" xfId="9"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7" fillId="2" borderId="1" xfId="9" applyFont="1" applyFill="1" applyBorder="1" applyAlignment="1">
      <alignment horizontal="center" vertical="center"/>
    </xf>
    <xf numFmtId="0" fontId="7" fillId="2" borderId="8" xfId="9" applyFont="1" applyFill="1" applyBorder="1" applyAlignment="1">
      <alignment horizontal="center" vertical="center"/>
    </xf>
    <xf numFmtId="0" fontId="7" fillId="2" borderId="2" xfId="9" applyFont="1" applyFill="1" applyBorder="1" applyAlignment="1">
      <alignment horizontal="center" vertical="center"/>
    </xf>
    <xf numFmtId="0" fontId="7" fillId="2" borderId="12" xfId="9" applyFont="1" applyFill="1" applyBorder="1" applyAlignment="1">
      <alignment horizontal="center" vertical="center"/>
    </xf>
    <xf numFmtId="0" fontId="7" fillId="2" borderId="3" xfId="9" applyFont="1" applyFill="1" applyBorder="1" applyAlignment="1">
      <alignment horizontal="center" vertical="center"/>
    </xf>
    <xf numFmtId="0" fontId="7" fillId="2" borderId="11" xfId="9" applyFont="1" applyFill="1" applyBorder="1" applyAlignment="1">
      <alignment horizontal="center" vertical="center"/>
    </xf>
    <xf numFmtId="3" fontId="7" fillId="0" borderId="14" xfId="0" applyNumberFormat="1" applyFont="1" applyBorder="1" applyProtection="1">
      <protection locked="0"/>
    </xf>
    <xf numFmtId="0" fontId="5" fillId="0" borderId="0" xfId="0" applyFont="1" applyBorder="1" applyAlignment="1" applyProtection="1">
      <alignment vertical="center"/>
      <protection locked="0"/>
    </xf>
    <xf numFmtId="4" fontId="5" fillId="0" borderId="0" xfId="0" applyNumberFormat="1" applyFont="1" applyBorder="1" applyAlignment="1" applyProtection="1">
      <alignment vertical="center"/>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Porcentual 2" xfId="16" xr:uid="{00000000-0005-0000-0000-000010000000}"/>
  </cellStyles>
  <dxfs count="0"/>
  <tableStyles count="1" defaultTableStyle="TableStyleMedium2" defaultPivotStyle="PivotStyleLight16">
    <tableStyle name="Invisible" pivot="0" table="0" count="0" xr9:uid="{0266F008-663D-4558-AB09-31879F12182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2371725</xdr:colOff>
      <xdr:row>40</xdr:row>
      <xdr:rowOff>57150</xdr:rowOff>
    </xdr:from>
    <xdr:to>
      <xdr:col>7</xdr:col>
      <xdr:colOff>376030</xdr:colOff>
      <xdr:row>46</xdr:row>
      <xdr:rowOff>114300</xdr:rowOff>
    </xdr:to>
    <xdr:sp macro="" textlink="">
      <xdr:nvSpPr>
        <xdr:cNvPr id="2" name="CuadroTexto 1">
          <a:extLst>
            <a:ext uri="{FF2B5EF4-FFF2-40B4-BE49-F238E27FC236}">
              <a16:creationId xmlns:a16="http://schemas.microsoft.com/office/drawing/2014/main" id="{E3D36550-D9AA-4C38-B073-A77599B3BF26}"/>
            </a:ext>
          </a:extLst>
        </xdr:cNvPr>
        <xdr:cNvSpPr txBox="1"/>
      </xdr:nvSpPr>
      <xdr:spPr>
        <a:xfrm>
          <a:off x="2600325" y="6438900"/>
          <a:ext cx="6129130"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_______________________________                              __________________________________</a:t>
          </a:r>
        </a:p>
        <a:p>
          <a:r>
            <a:rPr lang="es-MX" sz="1100"/>
            <a:t>       Ing.</a:t>
          </a:r>
          <a:r>
            <a:rPr lang="es-MX" sz="1100" baseline="0"/>
            <a:t> Miguel Angel Flores Solis</a:t>
          </a:r>
          <a:r>
            <a:rPr lang="es-MX" sz="1100"/>
            <a:t>                                             C.P. Jose Antonio Balderas Bernal</a:t>
          </a:r>
        </a:p>
        <a:p>
          <a:r>
            <a:rPr lang="es-MX" sz="1100"/>
            <a:t>           Director</a:t>
          </a:r>
          <a:r>
            <a:rPr lang="es-MX" sz="1100" baseline="0"/>
            <a:t> General SMDIF                                                          Administrador SMDIF    </a:t>
          </a:r>
        </a:p>
        <a:p>
          <a:r>
            <a:rPr lang="es-MX" sz="1100" baseline="0"/>
            <a:t>                     Autorizo                                                                                             Elaboro</a:t>
          </a:r>
          <a:endParaRPr lang="es-MX"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showGridLines="0" tabSelected="1" zoomScaleNormal="100" zoomScaleSheetLayoutView="90" workbookViewId="0">
      <selection activeCell="J20" sqref="J20"/>
    </sheetView>
  </sheetViews>
  <sheetFormatPr baseColWidth="10" defaultColWidth="11.42578125" defaultRowHeight="11.25" x14ac:dyDescent="0.25"/>
  <cols>
    <col min="1" max="2" width="1.7109375" style="4" customWidth="1"/>
    <col min="3" max="3" width="56" style="4" customWidth="1"/>
    <col min="4" max="4" width="15.7109375" style="4" customWidth="1"/>
    <col min="5" max="5" width="18.7109375" style="4" customWidth="1"/>
    <col min="6" max="6" width="15.7109375" style="4" customWidth="1"/>
    <col min="7" max="9" width="15.7109375" style="5" customWidth="1"/>
    <col min="10" max="16384" width="11.42578125" style="4"/>
  </cols>
  <sheetData>
    <row r="1" spans="1:9" ht="45" customHeight="1" x14ac:dyDescent="0.25">
      <c r="A1" s="25" t="s">
        <v>40</v>
      </c>
      <c r="B1" s="26"/>
      <c r="C1" s="26"/>
      <c r="D1" s="26"/>
      <c r="E1" s="26"/>
      <c r="F1" s="26"/>
      <c r="G1" s="26"/>
      <c r="H1" s="26"/>
      <c r="I1" s="27"/>
    </row>
    <row r="2" spans="1:9" ht="14.45" customHeight="1" x14ac:dyDescent="0.25">
      <c r="A2" s="28" t="s">
        <v>0</v>
      </c>
      <c r="B2" s="29"/>
      <c r="C2" s="30"/>
      <c r="D2" s="22" t="s">
        <v>1</v>
      </c>
      <c r="E2" s="23"/>
      <c r="F2" s="23"/>
      <c r="G2" s="23"/>
      <c r="H2" s="24"/>
      <c r="I2" s="20" t="s">
        <v>2</v>
      </c>
    </row>
    <row r="3" spans="1:9" ht="22.5" x14ac:dyDescent="0.25">
      <c r="A3" s="31"/>
      <c r="B3" s="32"/>
      <c r="C3" s="33"/>
      <c r="D3" s="2" t="s">
        <v>3</v>
      </c>
      <c r="E3" s="1" t="s">
        <v>4</v>
      </c>
      <c r="F3" s="1" t="s">
        <v>5</v>
      </c>
      <c r="G3" s="1" t="s">
        <v>6</v>
      </c>
      <c r="H3" s="3" t="s">
        <v>7</v>
      </c>
      <c r="I3" s="21"/>
    </row>
    <row r="4" spans="1:9" ht="15.75" customHeight="1" x14ac:dyDescent="0.25">
      <c r="A4" s="19" t="s">
        <v>8</v>
      </c>
      <c r="B4" s="19"/>
      <c r="C4" s="19"/>
      <c r="D4" s="14"/>
      <c r="E4" s="14"/>
      <c r="F4" s="14"/>
      <c r="G4" s="14"/>
      <c r="H4" s="14"/>
      <c r="I4" s="14"/>
    </row>
    <row r="5" spans="1:9" x14ac:dyDescent="0.2">
      <c r="A5" s="6"/>
      <c r="B5" s="8" t="s">
        <v>9</v>
      </c>
      <c r="C5" s="9"/>
      <c r="D5" s="15">
        <f>SUM(D6:D7)</f>
        <v>3039904.85</v>
      </c>
      <c r="E5" s="15">
        <f t="shared" ref="E5:I5" si="0">SUM(E6:E7)</f>
        <v>9500</v>
      </c>
      <c r="F5" s="15">
        <f t="shared" si="0"/>
        <v>3049404.85</v>
      </c>
      <c r="G5" s="15">
        <f t="shared" si="0"/>
        <v>1233869.3500000001</v>
      </c>
      <c r="H5" s="15">
        <f t="shared" si="0"/>
        <v>1233869.3500000001</v>
      </c>
      <c r="I5" s="15">
        <f t="shared" si="0"/>
        <v>1815535.5</v>
      </c>
    </row>
    <row r="6" spans="1:9" x14ac:dyDescent="0.2">
      <c r="A6" s="6"/>
      <c r="C6" s="7" t="s">
        <v>10</v>
      </c>
      <c r="D6" s="16">
        <v>3039904.85</v>
      </c>
      <c r="E6" s="16">
        <v>9500</v>
      </c>
      <c r="F6" s="17">
        <f>D6+E6</f>
        <v>3049404.85</v>
      </c>
      <c r="G6" s="16">
        <v>1233869.3500000001</v>
      </c>
      <c r="H6" s="16">
        <v>1233869.3500000001</v>
      </c>
      <c r="I6" s="17">
        <f>F6-G6</f>
        <v>1815535.5</v>
      </c>
    </row>
    <row r="7" spans="1:9" x14ac:dyDescent="0.2">
      <c r="A7" s="6"/>
      <c r="C7" s="7" t="s">
        <v>11</v>
      </c>
      <c r="D7" s="16">
        <v>0</v>
      </c>
      <c r="E7" s="16">
        <v>0</v>
      </c>
      <c r="F7" s="17">
        <f t="shared" ref="F7:F34" si="1">D7+E7</f>
        <v>0</v>
      </c>
      <c r="G7" s="16">
        <v>0</v>
      </c>
      <c r="H7" s="16">
        <v>0</v>
      </c>
      <c r="I7" s="17">
        <f t="shared" ref="I7:I34" si="2">F7-G7</f>
        <v>0</v>
      </c>
    </row>
    <row r="8" spans="1:9" x14ac:dyDescent="0.2">
      <c r="A8" s="6"/>
      <c r="B8" s="8" t="s">
        <v>12</v>
      </c>
      <c r="C8" s="9"/>
      <c r="D8" s="15">
        <f>SUM(D9:D11)</f>
        <v>12552872.76</v>
      </c>
      <c r="E8" s="15">
        <f t="shared" ref="E8:I8" si="3">SUM(E9:E11)</f>
        <v>2174533.2799999998</v>
      </c>
      <c r="F8" s="15">
        <f t="shared" si="3"/>
        <v>14727406.039999999</v>
      </c>
      <c r="G8" s="15">
        <f t="shared" si="3"/>
        <v>4968614.83</v>
      </c>
      <c r="H8" s="15">
        <f t="shared" si="3"/>
        <v>4968614.83</v>
      </c>
      <c r="I8" s="15">
        <f t="shared" si="3"/>
        <v>9758791.209999999</v>
      </c>
    </row>
    <row r="9" spans="1:9" x14ac:dyDescent="0.2">
      <c r="A9" s="6"/>
      <c r="C9" s="7" t="s">
        <v>13</v>
      </c>
      <c r="D9" s="16">
        <v>0</v>
      </c>
      <c r="E9" s="16">
        <v>0</v>
      </c>
      <c r="F9" s="17">
        <f t="shared" si="1"/>
        <v>0</v>
      </c>
      <c r="G9" s="16">
        <v>0</v>
      </c>
      <c r="H9" s="16">
        <v>0</v>
      </c>
      <c r="I9" s="17">
        <f t="shared" si="2"/>
        <v>0</v>
      </c>
    </row>
    <row r="10" spans="1:9" x14ac:dyDescent="0.2">
      <c r="A10" s="6"/>
      <c r="C10" s="7" t="s">
        <v>14</v>
      </c>
      <c r="D10" s="16">
        <v>12552872.76</v>
      </c>
      <c r="E10" s="16">
        <v>2174533.2799999998</v>
      </c>
      <c r="F10" s="17">
        <f t="shared" si="1"/>
        <v>14727406.039999999</v>
      </c>
      <c r="G10" s="16">
        <v>4968614.83</v>
      </c>
      <c r="H10" s="16">
        <v>4968614.83</v>
      </c>
      <c r="I10" s="17">
        <f t="shared" si="2"/>
        <v>9758791.209999999</v>
      </c>
    </row>
    <row r="11" spans="1:9" x14ac:dyDescent="0.2">
      <c r="A11" s="6"/>
      <c r="C11" s="7" t="s">
        <v>15</v>
      </c>
      <c r="D11" s="16">
        <v>0</v>
      </c>
      <c r="E11" s="16">
        <v>0</v>
      </c>
      <c r="F11" s="17">
        <f t="shared" si="1"/>
        <v>0</v>
      </c>
      <c r="G11" s="16">
        <v>0</v>
      </c>
      <c r="H11" s="16">
        <v>0</v>
      </c>
      <c r="I11" s="17">
        <f t="shared" si="2"/>
        <v>0</v>
      </c>
    </row>
    <row r="12" spans="1:9" x14ac:dyDescent="0.2">
      <c r="A12" s="6"/>
      <c r="B12" s="8" t="s">
        <v>16</v>
      </c>
      <c r="C12" s="7"/>
      <c r="D12" s="15">
        <f>+SUM(D13:D19)</f>
        <v>0</v>
      </c>
      <c r="E12" s="15">
        <f t="shared" ref="E12:I12" si="4">+SUM(E13:E19)</f>
        <v>0</v>
      </c>
      <c r="F12" s="15">
        <f t="shared" si="4"/>
        <v>0</v>
      </c>
      <c r="G12" s="15">
        <f t="shared" si="4"/>
        <v>0</v>
      </c>
      <c r="H12" s="15">
        <f t="shared" si="4"/>
        <v>0</v>
      </c>
      <c r="I12" s="15">
        <f t="shared" si="4"/>
        <v>0</v>
      </c>
    </row>
    <row r="13" spans="1:9" x14ac:dyDescent="0.2">
      <c r="A13" s="6"/>
      <c r="C13" s="7" t="s">
        <v>17</v>
      </c>
      <c r="D13" s="16">
        <v>0</v>
      </c>
      <c r="E13" s="16">
        <v>0</v>
      </c>
      <c r="F13" s="17">
        <f t="shared" si="1"/>
        <v>0</v>
      </c>
      <c r="G13" s="16">
        <v>0</v>
      </c>
      <c r="H13" s="16">
        <v>0</v>
      </c>
      <c r="I13" s="17">
        <f t="shared" si="2"/>
        <v>0</v>
      </c>
    </row>
    <row r="14" spans="1:9" x14ac:dyDescent="0.2">
      <c r="A14" s="6"/>
      <c r="C14" s="7" t="s">
        <v>18</v>
      </c>
      <c r="D14" s="16">
        <v>0</v>
      </c>
      <c r="E14" s="16">
        <v>0</v>
      </c>
      <c r="F14" s="17">
        <f t="shared" si="1"/>
        <v>0</v>
      </c>
      <c r="G14" s="16">
        <v>0</v>
      </c>
      <c r="H14" s="16">
        <v>0</v>
      </c>
      <c r="I14" s="17">
        <f t="shared" si="2"/>
        <v>0</v>
      </c>
    </row>
    <row r="15" spans="1:9" x14ac:dyDescent="0.2">
      <c r="A15" s="6"/>
      <c r="C15" s="7" t="s">
        <v>19</v>
      </c>
      <c r="D15" s="16">
        <v>0</v>
      </c>
      <c r="E15" s="16">
        <v>0</v>
      </c>
      <c r="F15" s="17">
        <f t="shared" si="1"/>
        <v>0</v>
      </c>
      <c r="G15" s="16">
        <v>0</v>
      </c>
      <c r="H15" s="16">
        <v>0</v>
      </c>
      <c r="I15" s="17">
        <f t="shared" si="2"/>
        <v>0</v>
      </c>
    </row>
    <row r="16" spans="1:9" x14ac:dyDescent="0.2">
      <c r="A16" s="6"/>
      <c r="C16" s="7" t="s">
        <v>20</v>
      </c>
      <c r="D16" s="16">
        <v>0</v>
      </c>
      <c r="E16" s="16">
        <v>0</v>
      </c>
      <c r="F16" s="17">
        <f t="shared" si="1"/>
        <v>0</v>
      </c>
      <c r="G16" s="16">
        <v>0</v>
      </c>
      <c r="H16" s="16">
        <v>0</v>
      </c>
      <c r="I16" s="17">
        <f t="shared" si="2"/>
        <v>0</v>
      </c>
    </row>
    <row r="17" spans="1:9" x14ac:dyDescent="0.2">
      <c r="A17" s="6"/>
      <c r="C17" s="9" t="s">
        <v>21</v>
      </c>
      <c r="D17" s="16">
        <v>0</v>
      </c>
      <c r="E17" s="16">
        <v>0</v>
      </c>
      <c r="F17" s="17">
        <f t="shared" si="1"/>
        <v>0</v>
      </c>
      <c r="G17" s="16">
        <v>0</v>
      </c>
      <c r="H17" s="16">
        <v>0</v>
      </c>
      <c r="I17" s="17">
        <f t="shared" si="2"/>
        <v>0</v>
      </c>
    </row>
    <row r="18" spans="1:9" x14ac:dyDescent="0.2">
      <c r="A18" s="6"/>
      <c r="C18" s="7" t="s">
        <v>22</v>
      </c>
      <c r="D18" s="16">
        <v>0</v>
      </c>
      <c r="E18" s="16">
        <v>0</v>
      </c>
      <c r="F18" s="17">
        <f t="shared" si="1"/>
        <v>0</v>
      </c>
      <c r="G18" s="16">
        <v>0</v>
      </c>
      <c r="H18" s="16">
        <v>0</v>
      </c>
      <c r="I18" s="17">
        <f t="shared" si="2"/>
        <v>0</v>
      </c>
    </row>
    <row r="19" spans="1:9" x14ac:dyDescent="0.2">
      <c r="A19" s="6"/>
      <c r="C19" s="7" t="s">
        <v>23</v>
      </c>
      <c r="D19" s="16">
        <v>0</v>
      </c>
      <c r="E19" s="16">
        <v>0</v>
      </c>
      <c r="F19" s="17">
        <f t="shared" si="1"/>
        <v>0</v>
      </c>
      <c r="G19" s="16">
        <v>0</v>
      </c>
      <c r="H19" s="16">
        <v>0</v>
      </c>
      <c r="I19" s="17">
        <f t="shared" si="2"/>
        <v>0</v>
      </c>
    </row>
    <row r="20" spans="1:9" x14ac:dyDescent="0.2">
      <c r="A20" s="6"/>
      <c r="B20" s="8" t="s">
        <v>24</v>
      </c>
      <c r="C20" s="7"/>
      <c r="D20" s="15">
        <f>+SUM(D21:D24)</f>
        <v>4159586.66</v>
      </c>
      <c r="E20" s="15">
        <f t="shared" ref="E20:I20" si="5">+SUM(E21:E24)</f>
        <v>82156</v>
      </c>
      <c r="F20" s="15">
        <f t="shared" si="5"/>
        <v>4241742.66</v>
      </c>
      <c r="G20" s="15">
        <f t="shared" si="5"/>
        <v>1748927.14</v>
      </c>
      <c r="H20" s="15">
        <f t="shared" si="5"/>
        <v>1748927.14</v>
      </c>
      <c r="I20" s="15">
        <f t="shared" si="5"/>
        <v>2492815.5200000005</v>
      </c>
    </row>
    <row r="21" spans="1:9" x14ac:dyDescent="0.2">
      <c r="A21" s="6"/>
      <c r="C21" s="9" t="s">
        <v>25</v>
      </c>
      <c r="D21" s="16">
        <v>4159586.66</v>
      </c>
      <c r="E21" s="16">
        <v>82156</v>
      </c>
      <c r="F21" s="17">
        <f t="shared" si="1"/>
        <v>4241742.66</v>
      </c>
      <c r="G21" s="16">
        <v>1748927.14</v>
      </c>
      <c r="H21" s="16">
        <v>1748927.14</v>
      </c>
      <c r="I21" s="17">
        <f t="shared" si="2"/>
        <v>2492815.5200000005</v>
      </c>
    </row>
    <row r="22" spans="1:9" x14ac:dyDescent="0.2">
      <c r="A22" s="6"/>
      <c r="C22" s="7" t="s">
        <v>26</v>
      </c>
      <c r="D22" s="16">
        <v>0</v>
      </c>
      <c r="E22" s="16">
        <v>0</v>
      </c>
      <c r="F22" s="17">
        <f t="shared" si="1"/>
        <v>0</v>
      </c>
      <c r="G22" s="16">
        <v>0</v>
      </c>
      <c r="H22" s="16">
        <v>0</v>
      </c>
      <c r="I22" s="17">
        <f t="shared" si="2"/>
        <v>0</v>
      </c>
    </row>
    <row r="23" spans="1:9" x14ac:dyDescent="0.2">
      <c r="A23" s="6"/>
      <c r="C23" s="7" t="s">
        <v>27</v>
      </c>
      <c r="D23" s="16">
        <v>0</v>
      </c>
      <c r="E23" s="16">
        <v>0</v>
      </c>
      <c r="F23" s="17">
        <f t="shared" si="1"/>
        <v>0</v>
      </c>
      <c r="G23" s="16">
        <v>0</v>
      </c>
      <c r="H23" s="16">
        <v>0</v>
      </c>
      <c r="I23" s="17">
        <f t="shared" si="2"/>
        <v>0</v>
      </c>
    </row>
    <row r="24" spans="1:9" x14ac:dyDescent="0.2">
      <c r="A24" s="6"/>
      <c r="C24" s="9" t="s">
        <v>28</v>
      </c>
      <c r="D24" s="16">
        <v>0</v>
      </c>
      <c r="E24" s="16">
        <v>0</v>
      </c>
      <c r="F24" s="17">
        <f t="shared" si="1"/>
        <v>0</v>
      </c>
      <c r="G24" s="16">
        <v>0</v>
      </c>
      <c r="H24" s="16">
        <v>0</v>
      </c>
      <c r="I24" s="17">
        <f t="shared" si="2"/>
        <v>0</v>
      </c>
    </row>
    <row r="25" spans="1:9" x14ac:dyDescent="0.2">
      <c r="A25" s="6"/>
      <c r="B25" s="8" t="s">
        <v>29</v>
      </c>
      <c r="C25" s="7"/>
      <c r="D25" s="15">
        <f>+SUM(D26:D34)</f>
        <v>0</v>
      </c>
      <c r="E25" s="15">
        <f t="shared" ref="E25:I25" si="6">+SUM(E26:E34)</f>
        <v>0</v>
      </c>
      <c r="F25" s="15">
        <f t="shared" si="6"/>
        <v>0</v>
      </c>
      <c r="G25" s="15">
        <f t="shared" si="6"/>
        <v>0</v>
      </c>
      <c r="H25" s="15">
        <f t="shared" si="6"/>
        <v>0</v>
      </c>
      <c r="I25" s="15">
        <f t="shared" si="6"/>
        <v>0</v>
      </c>
    </row>
    <row r="26" spans="1:9" x14ac:dyDescent="0.2">
      <c r="A26" s="6"/>
      <c r="C26" s="7" t="s">
        <v>30</v>
      </c>
      <c r="D26" s="16">
        <v>0</v>
      </c>
      <c r="E26" s="16">
        <v>0</v>
      </c>
      <c r="F26" s="17">
        <f t="shared" si="1"/>
        <v>0</v>
      </c>
      <c r="G26" s="16">
        <v>0</v>
      </c>
      <c r="H26" s="16">
        <v>0</v>
      </c>
      <c r="I26" s="17">
        <f t="shared" si="2"/>
        <v>0</v>
      </c>
    </row>
    <row r="27" spans="1:9" x14ac:dyDescent="0.2">
      <c r="A27" s="6"/>
      <c r="C27" s="7" t="s">
        <v>31</v>
      </c>
      <c r="D27" s="16">
        <v>0</v>
      </c>
      <c r="E27" s="16">
        <v>0</v>
      </c>
      <c r="F27" s="17">
        <f t="shared" si="1"/>
        <v>0</v>
      </c>
      <c r="G27" s="16">
        <v>0</v>
      </c>
      <c r="H27" s="16">
        <v>0</v>
      </c>
      <c r="I27" s="17">
        <f t="shared" si="2"/>
        <v>0</v>
      </c>
    </row>
    <row r="28" spans="1:9" x14ac:dyDescent="0.2">
      <c r="A28" s="6"/>
      <c r="C28" s="7" t="s">
        <v>32</v>
      </c>
      <c r="D28" s="16">
        <v>0</v>
      </c>
      <c r="E28" s="16">
        <v>0</v>
      </c>
      <c r="F28" s="17">
        <f t="shared" si="1"/>
        <v>0</v>
      </c>
      <c r="G28" s="16">
        <v>0</v>
      </c>
      <c r="H28" s="16">
        <v>0</v>
      </c>
      <c r="I28" s="17">
        <f t="shared" si="2"/>
        <v>0</v>
      </c>
    </row>
    <row r="29" spans="1:9" x14ac:dyDescent="0.2">
      <c r="A29" s="6"/>
      <c r="C29" s="9" t="s">
        <v>33</v>
      </c>
      <c r="D29" s="16">
        <v>0</v>
      </c>
      <c r="E29" s="16">
        <v>0</v>
      </c>
      <c r="F29" s="17">
        <f t="shared" si="1"/>
        <v>0</v>
      </c>
      <c r="G29" s="16">
        <v>0</v>
      </c>
      <c r="H29" s="16">
        <v>0</v>
      </c>
      <c r="I29" s="17">
        <f t="shared" si="2"/>
        <v>0</v>
      </c>
    </row>
    <row r="30" spans="1:9" x14ac:dyDescent="0.2">
      <c r="A30" s="6"/>
      <c r="C30" s="7" t="s">
        <v>34</v>
      </c>
      <c r="D30" s="16">
        <v>0</v>
      </c>
      <c r="E30" s="16">
        <v>0</v>
      </c>
      <c r="F30" s="17">
        <f t="shared" si="1"/>
        <v>0</v>
      </c>
      <c r="G30" s="16">
        <v>0</v>
      </c>
      <c r="H30" s="16">
        <v>0</v>
      </c>
      <c r="I30" s="17">
        <f t="shared" si="2"/>
        <v>0</v>
      </c>
    </row>
    <row r="31" spans="1:9" x14ac:dyDescent="0.2">
      <c r="A31" s="6"/>
      <c r="C31" s="10" t="s">
        <v>35</v>
      </c>
      <c r="D31" s="16">
        <v>0</v>
      </c>
      <c r="E31" s="16">
        <v>0</v>
      </c>
      <c r="F31" s="17">
        <f t="shared" si="1"/>
        <v>0</v>
      </c>
      <c r="G31" s="16">
        <v>0</v>
      </c>
      <c r="H31" s="16">
        <v>0</v>
      </c>
      <c r="I31" s="17">
        <f t="shared" si="2"/>
        <v>0</v>
      </c>
    </row>
    <row r="32" spans="1:9" x14ac:dyDescent="0.2">
      <c r="A32" s="6"/>
      <c r="C32" s="10" t="s">
        <v>36</v>
      </c>
      <c r="D32" s="16">
        <v>0</v>
      </c>
      <c r="E32" s="16">
        <v>0</v>
      </c>
      <c r="F32" s="17">
        <f t="shared" si="1"/>
        <v>0</v>
      </c>
      <c r="G32" s="16">
        <v>0</v>
      </c>
      <c r="H32" s="16">
        <v>0</v>
      </c>
      <c r="I32" s="17">
        <f t="shared" si="2"/>
        <v>0</v>
      </c>
    </row>
    <row r="33" spans="1:9" x14ac:dyDescent="0.2">
      <c r="A33" s="6"/>
      <c r="C33" s="10" t="s">
        <v>37</v>
      </c>
      <c r="D33" s="16">
        <v>0</v>
      </c>
      <c r="E33" s="16">
        <v>0</v>
      </c>
      <c r="F33" s="17">
        <f t="shared" si="1"/>
        <v>0</v>
      </c>
      <c r="G33" s="16">
        <v>0</v>
      </c>
      <c r="H33" s="16">
        <v>0</v>
      </c>
      <c r="I33" s="17">
        <f t="shared" si="2"/>
        <v>0</v>
      </c>
    </row>
    <row r="34" spans="1:9" x14ac:dyDescent="0.2">
      <c r="A34" s="6"/>
      <c r="C34" s="10" t="s">
        <v>38</v>
      </c>
      <c r="D34" s="16">
        <v>0</v>
      </c>
      <c r="E34" s="16">
        <v>0</v>
      </c>
      <c r="F34" s="17">
        <f t="shared" si="1"/>
        <v>0</v>
      </c>
      <c r="G34" s="16">
        <v>0</v>
      </c>
      <c r="H34" s="16">
        <v>0</v>
      </c>
      <c r="I34" s="17">
        <f t="shared" si="2"/>
        <v>0</v>
      </c>
    </row>
    <row r="35" spans="1:9" x14ac:dyDescent="0.2">
      <c r="A35" s="11"/>
      <c r="B35" s="12" t="s">
        <v>39</v>
      </c>
      <c r="C35" s="13"/>
      <c r="D35" s="16">
        <f>D5+D8+D20</f>
        <v>19752364.27</v>
      </c>
      <c r="E35" s="16">
        <f>E5+E8+E20</f>
        <v>2266189.2799999998</v>
      </c>
      <c r="F35" s="16">
        <f>F5+F8+F20</f>
        <v>22018553.550000001</v>
      </c>
      <c r="G35" s="16">
        <f>G5+G8+G20</f>
        <v>7951411.3199999994</v>
      </c>
      <c r="H35" s="16">
        <f>H5+H8+H20</f>
        <v>7951411.3199999994</v>
      </c>
      <c r="I35" s="16">
        <f>I5+I8+I20</f>
        <v>14067142.23</v>
      </c>
    </row>
    <row r="36" spans="1:9" x14ac:dyDescent="0.2">
      <c r="D36" s="34"/>
      <c r="E36" s="34"/>
      <c r="F36" s="34"/>
      <c r="G36" s="34"/>
      <c r="H36" s="34"/>
      <c r="I36" s="34"/>
    </row>
    <row r="37" spans="1:9" x14ac:dyDescent="0.25">
      <c r="D37" s="35"/>
      <c r="E37" s="35"/>
      <c r="F37" s="35"/>
      <c r="G37" s="36"/>
      <c r="H37" s="36"/>
      <c r="I37" s="36"/>
    </row>
    <row r="38" spans="1:9" x14ac:dyDescent="0.2">
      <c r="B38" s="18" t="s">
        <v>41</v>
      </c>
    </row>
  </sheetData>
  <sheetProtection formatCells="0" formatColumns="0" formatRows="0" autoFilter="0"/>
  <protectedRanges>
    <protectedRange sqref="C37:I65521 C36" name="Rango1"/>
    <protectedRange sqref="C9:C16 C18:C20 C22:C23 C25:C28 C30 C6:C7" name="Rango1_3"/>
    <protectedRange sqref="D4:I4" name="Rango1_2_2"/>
    <protectedRange sqref="D6:E7 D21:E24 D9:E11 D26:E34 G6:H7 D5:I5 G9:H11 D8:I8 D13:E19 G13:H19 D12:I12 G21:H24 D20:I20 G26:H34 D25:I25 D35:I35" name="Rango1_3_1"/>
    <protectedRange sqref="F6:F7 I6:I7 F9:F11 I9:I11 F13:F19 I13:I19 F21:F24 I21:I24 F26:F34 I26:I34" name="Rango1_2_2_1"/>
    <protectedRange sqref="D36:I36" name="Rango1_1_2"/>
    <protectedRange sqref="B38" name="Rango1_1"/>
  </protectedRanges>
  <mergeCells count="5">
    <mergeCell ref="A4:C4"/>
    <mergeCell ref="I2:I3"/>
    <mergeCell ref="D2:H2"/>
    <mergeCell ref="A1:I1"/>
    <mergeCell ref="A2:C3"/>
  </mergeCells>
  <pageMargins left="0.70866141732283472" right="0.70866141732283472" top="0.74803149606299213" bottom="0.74803149606299213" header="0.31496062992125984" footer="0.31496062992125984"/>
  <pageSetup scale="7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Props1.xml><?xml version="1.0" encoding="utf-8"?>
<ds:datastoreItem xmlns:ds="http://schemas.openxmlformats.org/officeDocument/2006/customXml" ds:itemID="{A66593B7-3BE1-487F-97CD-7C8DDCE3801F}">
  <ds:schemaRefs>
    <ds:schemaRef ds:uri="http://schemas.microsoft.com/sharepoint/v3/contenttype/forms"/>
  </ds:schemaRefs>
</ds:datastoreItem>
</file>

<file path=customXml/itemProps2.xml><?xml version="1.0" encoding="utf-8"?>
<ds:datastoreItem xmlns:ds="http://schemas.openxmlformats.org/officeDocument/2006/customXml" ds:itemID="{0F8C27A7-E8B8-47C5-B47A-1FEF492A97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4AB682-C089-402D-9C49-FFBFD27CC20F}">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GCP</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Usuario</cp:lastModifiedBy>
  <cp:revision/>
  <dcterms:created xsi:type="dcterms:W3CDTF">2012-12-11T21:13:37Z</dcterms:created>
  <dcterms:modified xsi:type="dcterms:W3CDTF">2026-07-28T17:56:00Z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